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puccino\Downloads\"/>
    </mc:Choice>
  </mc:AlternateContent>
  <bookViews>
    <workbookView xWindow="0" yWindow="0" windowWidth="19200" windowHeight="6940" xr2:uid="{00000000-000D-0000-FFFF-FFFF00000000}"/>
  </bookViews>
  <sheets>
    <sheet name="Orçamento - Alimentação Escolar" sheetId="2" r:id="rId1"/>
  </sheets>
  <calcPr calcId="171027"/>
</workbook>
</file>

<file path=xl/calcChain.xml><?xml version="1.0" encoding="utf-8"?>
<calcChain xmlns="http://schemas.openxmlformats.org/spreadsheetml/2006/main">
  <c r="C34" i="2" l="1"/>
  <c r="B33" i="2"/>
  <c r="E33" i="2" s="1"/>
  <c r="B32" i="2"/>
  <c r="E32" i="2" s="1"/>
  <c r="C29" i="2"/>
  <c r="B28" i="2"/>
  <c r="E28" i="2" s="1"/>
  <c r="B27" i="2"/>
  <c r="E27" i="2" s="1"/>
  <c r="C24" i="2"/>
  <c r="B23" i="2"/>
  <c r="E23" i="2" s="1"/>
  <c r="B22" i="2"/>
  <c r="C18" i="2"/>
  <c r="B18" i="2"/>
  <c r="E17" i="2"/>
  <c r="E16" i="2"/>
  <c r="C13" i="2"/>
  <c r="B13" i="2"/>
  <c r="E12" i="2"/>
  <c r="E11" i="2"/>
  <c r="C8" i="2"/>
  <c r="B8" i="2"/>
  <c r="E7" i="2"/>
  <c r="E6" i="2"/>
  <c r="E18" i="2" l="1"/>
  <c r="E8" i="2"/>
  <c r="B24" i="2"/>
  <c r="E24" i="2" s="1"/>
  <c r="E13" i="2"/>
  <c r="B34" i="2"/>
  <c r="E34" i="2" s="1"/>
  <c r="E22" i="2"/>
  <c r="B29" i="2"/>
  <c r="E29" i="2" s="1"/>
</calcChain>
</file>

<file path=xl/sharedStrings.xml><?xml version="1.0" encoding="utf-8"?>
<sst xmlns="http://schemas.openxmlformats.org/spreadsheetml/2006/main" count="36" uniqueCount="13">
  <si>
    <t>Alimentação Escolar - PNAE</t>
  </si>
  <si>
    <t>Alimentação Escolar</t>
  </si>
  <si>
    <t>TOTAL</t>
  </si>
  <si>
    <t>VAR</t>
  </si>
  <si>
    <t>VALORES EMPENHADOS</t>
  </si>
  <si>
    <t>VALORES LIQUIDADOS</t>
  </si>
  <si>
    <t>VALORES PAGOS</t>
  </si>
  <si>
    <t>Em valores nominais</t>
  </si>
  <si>
    <t>Em valores reais</t>
  </si>
  <si>
    <t>IPCA</t>
  </si>
  <si>
    <t>(jul/16-jun/17)</t>
  </si>
  <si>
    <t>Fonte: Sistema de Orçamento e Finanças - SOF</t>
  </si>
  <si>
    <t>EXECUÇÃO ORÇAMENTÁRIA ALIMENTAÇÃO ESCOLAR - 1º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</si>
</sst>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43" fontId="2" fillId="0" borderId="0" xfId="1" applyFont="1" applyAlignment="1">
      <alignment horizontal="center"/>
    </xf>
    <xf numFmtId="9" fontId="2" fillId="0" borderId="0" xfId="2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A2" sqref="A2"/>
    </sheetView>
  </sheetViews>
  <sheetFormatPr defaultRowHeight="14.5" x14ac:dyDescent="0.35"/>
  <cols>
    <col min="1" max="1" width="25.7265625" bestFit="1" customWidth="1"/>
    <col min="2" max="3" width="15.26953125" style="3" bestFit="1" customWidth="1"/>
    <col min="4" max="4" width="2.26953125" style="2" customWidth="1"/>
    <col min="5" max="5" width="7.7265625" style="2" customWidth="1"/>
    <col min="6" max="6" width="4" customWidth="1"/>
    <col min="7" max="7" width="16.81640625" style="2" customWidth="1"/>
  </cols>
  <sheetData>
    <row r="1" spans="1:7" ht="18.5" x14ac:dyDescent="0.45">
      <c r="A1" s="15" t="s">
        <v>12</v>
      </c>
    </row>
    <row r="2" spans="1:7" x14ac:dyDescent="0.35">
      <c r="A2" s="18" t="s">
        <v>11</v>
      </c>
    </row>
    <row r="3" spans="1:7" x14ac:dyDescent="0.35">
      <c r="A3" s="1"/>
    </row>
    <row r="4" spans="1:7" ht="15.5" x14ac:dyDescent="0.35">
      <c r="A4" s="9" t="s">
        <v>7</v>
      </c>
      <c r="B4" s="10"/>
      <c r="C4" s="10"/>
      <c r="D4" s="11"/>
      <c r="E4" s="11"/>
    </row>
    <row r="5" spans="1:7" x14ac:dyDescent="0.35">
      <c r="A5" s="1" t="s">
        <v>4</v>
      </c>
      <c r="B5" s="7">
        <v>2016</v>
      </c>
      <c r="C5" s="7">
        <v>2017</v>
      </c>
      <c r="D5" s="8"/>
      <c r="E5" s="8" t="s">
        <v>3</v>
      </c>
      <c r="G5" s="16" t="s">
        <v>9</v>
      </c>
    </row>
    <row r="6" spans="1:7" x14ac:dyDescent="0.35">
      <c r="A6" t="s">
        <v>0</v>
      </c>
      <c r="B6" s="3">
        <v>47307600.480000004</v>
      </c>
      <c r="C6" s="3">
        <v>74894514.620000005</v>
      </c>
      <c r="E6" s="4">
        <f>(C6/B6)-1</f>
        <v>0.58313915438731212</v>
      </c>
      <c r="G6" s="17" t="s">
        <v>10</v>
      </c>
    </row>
    <row r="7" spans="1:7" x14ac:dyDescent="0.35">
      <c r="A7" t="s">
        <v>1</v>
      </c>
      <c r="B7" s="3">
        <v>416140668.75</v>
      </c>
      <c r="C7" s="3">
        <v>332020985.63</v>
      </c>
      <c r="E7" s="4">
        <f t="shared" ref="E7:E8" si="0">(C7/B7)-1</f>
        <v>-0.20214242307217423</v>
      </c>
      <c r="G7" s="12">
        <v>2.9899999999999999E-2</v>
      </c>
    </row>
    <row r="8" spans="1:7" x14ac:dyDescent="0.35">
      <c r="A8" s="1" t="s">
        <v>2</v>
      </c>
      <c r="B8" s="5">
        <f>SUM(B6:B7)</f>
        <v>463448269.23000002</v>
      </c>
      <c r="C8" s="5">
        <f>SUM(C6:C7)</f>
        <v>406915500.25</v>
      </c>
      <c r="E8" s="6">
        <f t="shared" si="0"/>
        <v>-0.12198291100304859</v>
      </c>
    </row>
    <row r="9" spans="1:7" x14ac:dyDescent="0.35">
      <c r="E9" s="4"/>
    </row>
    <row r="10" spans="1:7" x14ac:dyDescent="0.35">
      <c r="A10" s="1" t="s">
        <v>5</v>
      </c>
      <c r="B10" s="7">
        <v>2016</v>
      </c>
      <c r="C10" s="7">
        <v>2017</v>
      </c>
      <c r="D10" s="8"/>
      <c r="E10" s="8" t="s">
        <v>3</v>
      </c>
    </row>
    <row r="11" spans="1:7" x14ac:dyDescent="0.35">
      <c r="A11" t="s">
        <v>0</v>
      </c>
      <c r="B11" s="3">
        <v>21038428.719999999</v>
      </c>
      <c r="C11" s="3">
        <v>37722220.700000003</v>
      </c>
      <c r="E11" s="4">
        <f>(C11/B11)-1</f>
        <v>0.79301511543681502</v>
      </c>
    </row>
    <row r="12" spans="1:7" x14ac:dyDescent="0.35">
      <c r="A12" t="s">
        <v>1</v>
      </c>
      <c r="B12" s="3">
        <v>141731626.28</v>
      </c>
      <c r="C12" s="3">
        <v>145158939.94999999</v>
      </c>
      <c r="E12" s="4">
        <f t="shared" ref="E12:E13" si="1">(C12/B12)-1</f>
        <v>2.4181714130825815E-2</v>
      </c>
    </row>
    <row r="13" spans="1:7" x14ac:dyDescent="0.35">
      <c r="A13" s="1" t="s">
        <v>2</v>
      </c>
      <c r="B13" s="5">
        <f>SUM(B11:B12)</f>
        <v>162770055</v>
      </c>
      <c r="C13" s="5">
        <f>SUM(C11:C12)</f>
        <v>182881160.64999998</v>
      </c>
      <c r="E13" s="6">
        <f t="shared" si="1"/>
        <v>0.12355531642475626</v>
      </c>
    </row>
    <row r="15" spans="1:7" x14ac:dyDescent="0.35">
      <c r="A15" s="1" t="s">
        <v>6</v>
      </c>
      <c r="B15" s="7">
        <v>2016</v>
      </c>
      <c r="C15" s="7">
        <v>2017</v>
      </c>
      <c r="D15" s="8"/>
      <c r="E15" s="8" t="s">
        <v>3</v>
      </c>
    </row>
    <row r="16" spans="1:7" x14ac:dyDescent="0.35">
      <c r="A16" t="s">
        <v>0</v>
      </c>
      <c r="B16" s="3">
        <v>20288376.239999998</v>
      </c>
      <c r="C16" s="3">
        <v>33305797.149999999</v>
      </c>
      <c r="E16" s="4">
        <f>(C16/B16)-1</f>
        <v>0.6416196523571569</v>
      </c>
    </row>
    <row r="17" spans="1:8" x14ac:dyDescent="0.35">
      <c r="A17" t="s">
        <v>1</v>
      </c>
      <c r="B17" s="3">
        <v>139224064.45999998</v>
      </c>
      <c r="C17" s="3">
        <v>139265980.51999998</v>
      </c>
      <c r="E17" s="4">
        <f t="shared" ref="E17:E18" si="2">(C17/B17)-1</f>
        <v>3.010690728113552E-4</v>
      </c>
    </row>
    <row r="18" spans="1:8" x14ac:dyDescent="0.35">
      <c r="A18" s="1" t="s">
        <v>2</v>
      </c>
      <c r="B18" s="5">
        <f>SUM(B16:B17)</f>
        <v>159512440.69999999</v>
      </c>
      <c r="C18" s="5">
        <f>SUM(C16:C17)</f>
        <v>172571777.66999999</v>
      </c>
      <c r="E18" s="6">
        <f t="shared" si="2"/>
        <v>8.1870335082898649E-2</v>
      </c>
    </row>
    <row r="19" spans="1:8" x14ac:dyDescent="0.35">
      <c r="G19" s="14"/>
      <c r="H19" s="13"/>
    </row>
    <row r="20" spans="1:8" ht="15.5" x14ac:dyDescent="0.35">
      <c r="A20" s="9" t="s">
        <v>8</v>
      </c>
      <c r="B20" s="10"/>
      <c r="C20" s="10"/>
      <c r="D20" s="11"/>
      <c r="E20" s="11"/>
      <c r="H20" s="13"/>
    </row>
    <row r="21" spans="1:8" x14ac:dyDescent="0.35">
      <c r="A21" s="1" t="s">
        <v>4</v>
      </c>
      <c r="B21" s="7">
        <v>2016</v>
      </c>
      <c r="C21" s="7">
        <v>2017</v>
      </c>
      <c r="D21" s="8"/>
      <c r="E21" s="8" t="s">
        <v>3</v>
      </c>
      <c r="H21" s="13"/>
    </row>
    <row r="22" spans="1:8" x14ac:dyDescent="0.35">
      <c r="A22" t="s">
        <v>0</v>
      </c>
      <c r="B22" s="3">
        <f>B6*(1+($G$7))</f>
        <v>48722097.734352008</v>
      </c>
      <c r="C22" s="3">
        <v>74894514.620000005</v>
      </c>
      <c r="E22" s="4">
        <f>(C22/B22)-1</f>
        <v>0.53717754576882415</v>
      </c>
      <c r="H22" s="13"/>
    </row>
    <row r="23" spans="1:8" x14ac:dyDescent="0.35">
      <c r="A23" t="s">
        <v>1</v>
      </c>
      <c r="B23" s="3">
        <f>B7*(1+($G$7))</f>
        <v>428583274.74562502</v>
      </c>
      <c r="C23" s="3">
        <v>332020985.63</v>
      </c>
      <c r="E23" s="4">
        <f t="shared" ref="E23:E24" si="3">(C23/B23)-1</f>
        <v>-0.22530578024291115</v>
      </c>
      <c r="G23" s="14"/>
      <c r="H23" s="13"/>
    </row>
    <row r="24" spans="1:8" x14ac:dyDescent="0.35">
      <c r="A24" s="1" t="s">
        <v>2</v>
      </c>
      <c r="B24" s="5">
        <f>SUM(B22:B23)</f>
        <v>477305372.47997701</v>
      </c>
      <c r="C24" s="5">
        <f>SUM(C22:C23)</f>
        <v>406915500.25</v>
      </c>
      <c r="E24" s="6">
        <f t="shared" si="3"/>
        <v>-0.14747345470730033</v>
      </c>
    </row>
    <row r="25" spans="1:8" x14ac:dyDescent="0.35">
      <c r="E25" s="4"/>
    </row>
    <row r="26" spans="1:8" x14ac:dyDescent="0.35">
      <c r="A26" s="1" t="s">
        <v>5</v>
      </c>
      <c r="B26" s="7">
        <v>2016</v>
      </c>
      <c r="C26" s="7">
        <v>2017</v>
      </c>
      <c r="D26" s="8"/>
      <c r="E26" s="8" t="s">
        <v>3</v>
      </c>
    </row>
    <row r="27" spans="1:8" x14ac:dyDescent="0.35">
      <c r="A27" t="s">
        <v>0</v>
      </c>
      <c r="B27" s="3">
        <f>B11*(1+($G$7))</f>
        <v>21667477.738727998</v>
      </c>
      <c r="C27" s="3">
        <v>37722220.700000003</v>
      </c>
      <c r="E27" s="4">
        <f>(C27/B27)-1</f>
        <v>0.74096039949200421</v>
      </c>
    </row>
    <row r="28" spans="1:8" x14ac:dyDescent="0.35">
      <c r="A28" t="s">
        <v>1</v>
      </c>
      <c r="B28" s="3">
        <f>B12*(1+($G$7))</f>
        <v>145969401.905772</v>
      </c>
      <c r="C28" s="3">
        <v>145158939.94999999</v>
      </c>
      <c r="E28" s="4">
        <f t="shared" ref="E28:E29" si="4">(C28/B28)-1</f>
        <v>-5.5522729091894707E-3</v>
      </c>
    </row>
    <row r="29" spans="1:8" x14ac:dyDescent="0.35">
      <c r="A29" s="1" t="s">
        <v>2</v>
      </c>
      <c r="B29" s="5">
        <f>SUM(B27:B28)</f>
        <v>167636879.64449999</v>
      </c>
      <c r="C29" s="5">
        <f>SUM(C27:C28)</f>
        <v>182881160.64999998</v>
      </c>
      <c r="E29" s="6">
        <f t="shared" si="4"/>
        <v>9.0936320443495866E-2</v>
      </c>
    </row>
    <row r="31" spans="1:8" x14ac:dyDescent="0.35">
      <c r="A31" s="1" t="s">
        <v>6</v>
      </c>
      <c r="B31" s="7">
        <v>2016</v>
      </c>
      <c r="C31" s="7">
        <v>2017</v>
      </c>
      <c r="D31" s="8"/>
      <c r="E31" s="8" t="s">
        <v>3</v>
      </c>
    </row>
    <row r="32" spans="1:8" x14ac:dyDescent="0.35">
      <c r="A32" t="s">
        <v>0</v>
      </c>
      <c r="B32" s="3">
        <f>B16*(1+($G$7))</f>
        <v>20894998.689576</v>
      </c>
      <c r="C32" s="3">
        <v>33305797.149999999</v>
      </c>
      <c r="E32" s="4">
        <f>(C32/B32)-1</f>
        <v>0.59396024114686541</v>
      </c>
    </row>
    <row r="33" spans="1:5" x14ac:dyDescent="0.35">
      <c r="A33" t="s">
        <v>1</v>
      </c>
      <c r="B33" s="3">
        <f>B17*(1+($G$7))</f>
        <v>143386863.98735398</v>
      </c>
      <c r="C33" s="3">
        <v>139265980.51999998</v>
      </c>
      <c r="E33" s="4">
        <f t="shared" ref="E33:E34" si="5">(C33/B33)-1</f>
        <v>-2.8739616396920686E-2</v>
      </c>
    </row>
    <row r="34" spans="1:5" x14ac:dyDescent="0.35">
      <c r="A34" s="1" t="s">
        <v>2</v>
      </c>
      <c r="B34" s="5">
        <f>SUM(B32:B33)</f>
        <v>164281862.67692998</v>
      </c>
      <c r="C34" s="5">
        <f>SUM(C32:C33)</f>
        <v>172571777.66999999</v>
      </c>
      <c r="E34" s="6">
        <f t="shared" si="5"/>
        <v>5.0461535180987172E-2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- Alimentação Escolar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Fernanda C.</cp:lastModifiedBy>
  <cp:lastPrinted>2017-08-22T12:45:22Z</cp:lastPrinted>
  <dcterms:created xsi:type="dcterms:W3CDTF">2017-08-22T12:36:14Z</dcterms:created>
  <dcterms:modified xsi:type="dcterms:W3CDTF">2017-08-22T18:38:16Z</dcterms:modified>
</cp:coreProperties>
</file>